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市本级" sheetId="1" r:id="rId1"/>
    <sheet name="Sheet3" sheetId="3" r:id="rId2"/>
  </sheets>
  <definedNames>
    <definedName name="_xlnm._FilterDatabase" localSheetId="0" hidden="1">市本级!$A$1:$Y$18</definedName>
  </definedNames>
  <calcPr calcId="144525"/>
</workbook>
</file>

<file path=xl/sharedStrings.xml><?xml version="1.0" encoding="utf-8"?>
<sst xmlns="http://schemas.openxmlformats.org/spreadsheetml/2006/main" count="115" uniqueCount="83">
  <si>
    <t>工布江达县2021年市本级乡村振兴资金投资项目计划明细表</t>
  </si>
  <si>
    <t>填报单位：工布江达县乡村振兴局</t>
  </si>
  <si>
    <t>时间：2021年12月</t>
  </si>
  <si>
    <t>序号</t>
  </si>
  <si>
    <t>县（区)、乡（镇）名称</t>
  </si>
  <si>
    <t>项目名称</t>
  </si>
  <si>
    <t>建设地点（所在乡、村名）</t>
  </si>
  <si>
    <t>项目建设内容</t>
  </si>
  <si>
    <t>项目主管部门</t>
  </si>
  <si>
    <t>项目责任人</t>
  </si>
  <si>
    <t>计划开工年月</t>
  </si>
  <si>
    <t>计划竣工年月</t>
  </si>
  <si>
    <t>投资计划(万元)</t>
  </si>
  <si>
    <t>项目效益</t>
  </si>
  <si>
    <t>备注（有无前置审批手续部门意见）</t>
  </si>
  <si>
    <t>边境搬迁/易地搬迁后扶/以工代赈</t>
  </si>
  <si>
    <t>总投资</t>
  </si>
  <si>
    <t>中央财政资金</t>
  </si>
  <si>
    <t>自治区财政资金</t>
  </si>
  <si>
    <t>地（市）级资金</t>
  </si>
  <si>
    <t>县本级资金</t>
  </si>
  <si>
    <t>援藏资金</t>
  </si>
  <si>
    <t>银行
贷款</t>
  </si>
  <si>
    <t>其他（投工投劳）</t>
  </si>
  <si>
    <t>项目单位自筹（含贷款）</t>
  </si>
  <si>
    <t>项目预计年均实现收益（万元）</t>
  </si>
  <si>
    <t>项目受益群众户(户)</t>
  </si>
  <si>
    <t>项目受益群众人数(人)</t>
  </si>
  <si>
    <t>其中</t>
  </si>
  <si>
    <t>受益脱贫户数</t>
  </si>
  <si>
    <t>受益脱贫人数</t>
  </si>
  <si>
    <t>合计：</t>
  </si>
  <si>
    <t>（一）生产发展（含产业项目）类</t>
  </si>
  <si>
    <t>工布江达县</t>
  </si>
  <si>
    <t>藏茴香种植项目</t>
  </si>
  <si>
    <t>工布江达镇阿沛村</t>
  </si>
  <si>
    <t>土地复垦1500平米，网围栏200米，灌溉水渠50米，种子、塑封包装等配套实施设备</t>
  </si>
  <si>
    <t>乡村振兴局</t>
  </si>
  <si>
    <t>肖健</t>
  </si>
  <si>
    <t>有</t>
  </si>
  <si>
    <t>（二）基础设施类</t>
  </si>
  <si>
    <t>1</t>
  </si>
  <si>
    <t>村庄风貌提升工程</t>
  </si>
  <si>
    <t xml:space="preserve">江达乡唐丁村
仲莎乡麦巴村
错高乡错高村
</t>
  </si>
  <si>
    <t>一、江达乡唐丁村1.新建55盏照明灯：人工挖土1.2立方，钢筋混凝土基座；光电互补6米50W电气设备安装 ；2.唐丁村购置8户铁艺铁门；
二、仲莎乡麦巴村，村内路灯工程（新建60盏路灯，光电互补6米50W）；
三、错高乡错高村，村内制作安置长约3KM，高约0.4米的铁艺护栏。</t>
  </si>
  <si>
    <t>2</t>
  </si>
  <si>
    <t>工布江达县仲莎乡</t>
  </si>
  <si>
    <t xml:space="preserve">结牧村整村提升工程 </t>
  </si>
  <si>
    <t>结牧村</t>
  </si>
  <si>
    <t>一、房屋立面及庭院整治提升，对现有房屋围墙、庭院进行改造，统一样式，提升村容村貌，改造156户；
二、村内路灯工程，结巴、强纳自然村现有路灯维修23盏、新建从村庄入口到结巴村、强纳村、结牧温泉路灯60盏；
三、改造提升自来水工程，新建结牧村温泉饮水取水口等附属设施。</t>
  </si>
  <si>
    <t>3</t>
  </si>
  <si>
    <t>工布江达县罗池村</t>
  </si>
  <si>
    <t>罗池村整村提升工程</t>
  </si>
  <si>
    <t>罗池村</t>
  </si>
  <si>
    <t>一、村内围墙修复改造提升，长6500米，高1.5米；
二、村内主干道和入户道路硬化，硬化面积约18000平米，主干道宽3.5米，入户道路宽3米；
三、村内饮水提升，改造提升取水口3处、蓄水池3处、沉沙池3处，2000米主管道，3000米入户管道；
四、村内路灯工程，新建路灯70盏（含自然村）光电互补型；</t>
  </si>
  <si>
    <t>4</t>
  </si>
  <si>
    <t>工布江达县巴河镇</t>
  </si>
  <si>
    <t>巴河镇朗色村村庄风貌提升工程</t>
  </si>
  <si>
    <t>朗色村</t>
  </si>
  <si>
    <t>一、20米围墙改造，并进行地面硬化70平米、改造人行步道、休憩木亭1座等；
二、给排水项目，朗色村（欧巴自然村）搬迁点给排水铺设入户管道4km；
三、村主干道及入户道路道硬化，朗色村（欧巴自然村）搬迁点主干道、入户道路硬化5km；
四、朗色村沿街围墙立面改造100米</t>
  </si>
  <si>
    <t/>
  </si>
  <si>
    <t>5</t>
  </si>
  <si>
    <t>东玛村村庄风貌提升工程</t>
  </si>
  <si>
    <t>东玛村</t>
  </si>
  <si>
    <t>一、东玛、甲热村沿街围墙4km整体维修改造提升；
二、村内路灯工程，东玛及（甲热村自然村），设置沿街路灯40盏，光电互补型</t>
  </si>
  <si>
    <t>6</t>
  </si>
  <si>
    <t>工布江达县金达镇</t>
  </si>
  <si>
    <t>夏索村人居环境整治及村容风貌提升工程</t>
  </si>
  <si>
    <t>夏索村</t>
  </si>
  <si>
    <t>新建人蓄分离19户987平方米，围栏等配套设施，路灯38套，引水水管DN110：170.8米，主管道696.5米，蓄水池工程50m³，新建闸阀井1座，背水台19座，村内道路硬化4612.75平方米，河道整治工程等附属设施</t>
  </si>
  <si>
    <t>7</t>
  </si>
  <si>
    <t>金达镇朗色村村庄风貌提升工程</t>
  </si>
  <si>
    <t>一、村内路灯工程，维修10盏主要为线路、蓄电池、电灯泡，新建60盏，光电互补型；
二、村主干道硬化及维修，路面硬化，新修长100米宽3.5米，厚度20CM道路；维修村主干道，对破损路面进行拆除重新浇筑混泥土，约为100米，宽3.5米厚度20CM；
三、围墙改造提升，对整村65个居民户的围墙进行改造升级，平均每户改造围墙长度为30米。高约为1.5米，围墙两面模砂浆，总计5820平米；</t>
  </si>
  <si>
    <t>8</t>
  </si>
  <si>
    <t>工布江达县加兴乡</t>
  </si>
  <si>
    <t>下巴塘村村庄风貌提升工程</t>
  </si>
  <si>
    <t>下巴塘村</t>
  </si>
  <si>
    <t xml:space="preserve">一、入户道路硬化，长900米，宽3米。（下巴塘村集镇后面19户入户道硬化500米，宽3米；下巴塘村（查朵岗自然村）11户入户道路拓宽加硬化300米，宽3米；下巴塘村第六联户18户入户道路硬化60米，宽3米）；
二、路灯建设项目，下巴塘村集镇后面19户安装路灯10盏；下巴塘村（查朵岗自然村）11户（含村道两旁）安装路灯20盏；
三、围墙改造提升，院墙改造300米，高1.5米
</t>
  </si>
  <si>
    <t>9</t>
  </si>
  <si>
    <t>工布江达镇</t>
  </si>
  <si>
    <t>扎玛村整村提升工程</t>
  </si>
  <si>
    <t>扎玛村</t>
  </si>
  <si>
    <t>一、围墙改造工程项目，围墙改造3000米；
二、排水系统建设（明渠），主干道两侧排水明渠1500米；
三、村内主干道维修，维修主干道1000米，宽3米；
四、新建防洪堤，新建防洪堤400米（铅丝笼结构）；
五、新建涵洞，新建4座，长20米（涵洞）；
六、浴室改造，购买52户太阳能及配套设施；
七、人畜分离建设项目，60户，牛舍（含猪舍）每间牛舍建筑面积50平方米；</t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</si>
</sst>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  <numFmt numFmtId="178" formatCode="0.0_);[Red]\(0.0\)"/>
  </numFmts>
  <fonts count="30">
    <font>
      <sz val="11"/>
      <color theme="1"/>
      <name val="宋体"/>
      <charset val="134"/>
      <scheme val="minor"/>
    </font>
    <font>
      <sz val="22"/>
      <name val="方正小标宋_GBK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25" borderId="15" applyNumberFormat="0" applyAlignment="0" applyProtection="0">
      <alignment vertical="center"/>
    </xf>
    <xf numFmtId="0" fontId="29" fillId="25" borderId="12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176" fontId="6" fillId="3" borderId="2" xfId="0" applyNumberFormat="1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176" fontId="6" fillId="3" borderId="4" xfId="0" applyNumberFormat="1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49" fontId="7" fillId="4" borderId="5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8" fillId="4" borderId="1" xfId="0" applyFont="1" applyFill="1" applyBorder="1">
      <alignment vertical="center"/>
    </xf>
    <xf numFmtId="0" fontId="8" fillId="4" borderId="5" xfId="0" applyFont="1" applyFill="1" applyBorder="1">
      <alignment vertical="center"/>
    </xf>
    <xf numFmtId="177" fontId="1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8"/>
  <sheetViews>
    <sheetView tabSelected="1" workbookViewId="0">
      <selection activeCell="Z11" sqref="Z11"/>
    </sheetView>
  </sheetViews>
  <sheetFormatPr defaultColWidth="9" defaultRowHeight="13.5"/>
  <cols>
    <col min="1" max="1" width="5.875" customWidth="1"/>
    <col min="5" max="5" width="35.25" customWidth="1"/>
    <col min="6" max="6" width="7" customWidth="1"/>
    <col min="10" max="10" width="14.25" customWidth="1"/>
    <col min="11" max="12" width="7.375" customWidth="1"/>
    <col min="14" max="14" width="7.125" customWidth="1"/>
    <col min="15" max="16" width="5.75" customWidth="1"/>
    <col min="17" max="17" width="10.25" customWidth="1"/>
    <col min="18" max="18" width="6.375" customWidth="1"/>
    <col min="19" max="19" width="7.625" customWidth="1"/>
    <col min="20" max="21" width="6.875" customWidth="1"/>
    <col min="22" max="23" width="6.75" customWidth="1"/>
    <col min="24" max="24" width="11.125" customWidth="1"/>
    <col min="25" max="25" width="11.5" customWidth="1"/>
  </cols>
  <sheetData>
    <row r="1" ht="31" customHeight="1" spans="1: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4"/>
      <c r="T1" s="34"/>
      <c r="U1" s="34"/>
      <c r="V1" s="34"/>
      <c r="W1" s="34"/>
      <c r="X1" s="1"/>
      <c r="Y1" s="43"/>
    </row>
    <row r="2" ht="21" customHeight="1" spans="1:25">
      <c r="A2" s="2" t="s">
        <v>1</v>
      </c>
      <c r="B2" s="3"/>
      <c r="C2" s="2"/>
      <c r="D2" s="3"/>
      <c r="E2" s="3"/>
      <c r="F2" s="4"/>
      <c r="G2" s="4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35"/>
      <c r="T2" s="35"/>
      <c r="U2" s="36" t="s">
        <v>2</v>
      </c>
      <c r="V2" s="36"/>
      <c r="W2" s="36"/>
      <c r="X2" s="36"/>
      <c r="Y2" s="36"/>
    </row>
    <row r="3" ht="26" customHeight="1" spans="1:2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/>
      <c r="L3" s="5"/>
      <c r="M3" s="5"/>
      <c r="N3" s="5"/>
      <c r="O3" s="5"/>
      <c r="P3" s="5"/>
      <c r="Q3" s="5"/>
      <c r="R3" s="5"/>
      <c r="S3" s="37" t="s">
        <v>13</v>
      </c>
      <c r="T3" s="37"/>
      <c r="U3" s="37"/>
      <c r="V3" s="37"/>
      <c r="W3" s="37"/>
      <c r="X3" s="5" t="s">
        <v>14</v>
      </c>
      <c r="Y3" s="44" t="s">
        <v>15</v>
      </c>
    </row>
    <row r="4" ht="26" customHeight="1" spans="1:25">
      <c r="A4" s="5"/>
      <c r="B4" s="5"/>
      <c r="C4" s="5"/>
      <c r="D4" s="5"/>
      <c r="E4" s="5"/>
      <c r="F4" s="5"/>
      <c r="G4" s="5"/>
      <c r="H4" s="5"/>
      <c r="I4" s="5"/>
      <c r="J4" s="5" t="s">
        <v>16</v>
      </c>
      <c r="K4" s="5" t="s">
        <v>17</v>
      </c>
      <c r="L4" s="5" t="s">
        <v>18</v>
      </c>
      <c r="M4" s="5" t="s">
        <v>19</v>
      </c>
      <c r="N4" s="5" t="s">
        <v>20</v>
      </c>
      <c r="O4" s="5" t="s">
        <v>21</v>
      </c>
      <c r="P4" s="5" t="s">
        <v>22</v>
      </c>
      <c r="Q4" s="38" t="s">
        <v>23</v>
      </c>
      <c r="R4" s="39" t="s">
        <v>24</v>
      </c>
      <c r="S4" s="37" t="s">
        <v>25</v>
      </c>
      <c r="T4" s="37" t="s">
        <v>26</v>
      </c>
      <c r="U4" s="37" t="s">
        <v>27</v>
      </c>
      <c r="V4" s="37" t="s">
        <v>28</v>
      </c>
      <c r="W4" s="37"/>
      <c r="X4" s="5"/>
      <c r="Y4" s="44"/>
    </row>
    <row r="5" ht="36" customHeight="1" spans="1: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40"/>
      <c r="R5" s="39"/>
      <c r="S5" s="41"/>
      <c r="T5" s="41"/>
      <c r="U5" s="41"/>
      <c r="V5" s="37" t="s">
        <v>29</v>
      </c>
      <c r="W5" s="37" t="s">
        <v>30</v>
      </c>
      <c r="X5" s="5"/>
      <c r="Y5" s="44"/>
    </row>
    <row r="6" ht="30" customHeight="1" spans="1:25">
      <c r="A6" s="6" t="s">
        <v>31</v>
      </c>
      <c r="B6" s="7"/>
      <c r="C6" s="7"/>
      <c r="D6" s="8"/>
      <c r="E6" s="9"/>
      <c r="F6" s="9"/>
      <c r="G6" s="9"/>
      <c r="H6" s="9"/>
      <c r="I6" s="9"/>
      <c r="J6" s="29">
        <f>SUM(M6:Q6)</f>
        <v>4627.59</v>
      </c>
      <c r="K6" s="9"/>
      <c r="L6" s="9"/>
      <c r="M6" s="30">
        <v>3505.9</v>
      </c>
      <c r="N6" s="29">
        <v>701</v>
      </c>
      <c r="O6" s="9"/>
      <c r="P6" s="9"/>
      <c r="Q6" s="29">
        <v>420.69</v>
      </c>
      <c r="R6" s="9"/>
      <c r="S6" s="9"/>
      <c r="T6" s="9"/>
      <c r="U6" s="9"/>
      <c r="V6" s="9"/>
      <c r="W6" s="9"/>
      <c r="X6" s="9"/>
      <c r="Y6" s="9"/>
    </row>
    <row r="7" ht="30" customHeight="1" spans="1:25">
      <c r="A7" s="10" t="s">
        <v>32</v>
      </c>
      <c r="B7" s="11"/>
      <c r="C7" s="11"/>
      <c r="D7" s="12"/>
      <c r="E7" s="13"/>
      <c r="F7" s="14"/>
      <c r="G7" s="14"/>
      <c r="H7" s="14"/>
      <c r="I7" s="14"/>
      <c r="J7" s="31">
        <f>SUM(M7:Q7)</f>
        <v>11</v>
      </c>
      <c r="K7" s="14"/>
      <c r="L7" s="14"/>
      <c r="M7" s="31">
        <v>10</v>
      </c>
      <c r="N7" s="14"/>
      <c r="O7" s="13"/>
      <c r="P7" s="13"/>
      <c r="Q7" s="31">
        <v>1</v>
      </c>
      <c r="R7" s="13"/>
      <c r="S7" s="13"/>
      <c r="T7" s="13"/>
      <c r="U7" s="13"/>
      <c r="V7" s="13"/>
      <c r="W7" s="13"/>
      <c r="X7" s="13"/>
      <c r="Y7" s="13"/>
    </row>
    <row r="8" ht="72" customHeight="1" spans="1:25">
      <c r="A8" s="15">
        <v>1</v>
      </c>
      <c r="B8" s="16" t="s">
        <v>33</v>
      </c>
      <c r="C8" s="16" t="s">
        <v>34</v>
      </c>
      <c r="D8" s="16" t="s">
        <v>35</v>
      </c>
      <c r="E8" s="17" t="s">
        <v>36</v>
      </c>
      <c r="F8" s="18" t="s">
        <v>37</v>
      </c>
      <c r="G8" s="19" t="s">
        <v>38</v>
      </c>
      <c r="H8" s="19">
        <v>2022.3</v>
      </c>
      <c r="I8" s="19">
        <v>2022.12</v>
      </c>
      <c r="J8" s="19">
        <f>SUM(M8:Q8)</f>
        <v>11</v>
      </c>
      <c r="K8" s="19"/>
      <c r="L8" s="19"/>
      <c r="M8" s="19">
        <v>10</v>
      </c>
      <c r="N8" s="19"/>
      <c r="O8" s="19"/>
      <c r="P8" s="19"/>
      <c r="Q8" s="19">
        <v>1</v>
      </c>
      <c r="R8" s="19"/>
      <c r="S8" s="19"/>
      <c r="T8" s="19">
        <v>90</v>
      </c>
      <c r="U8" s="19">
        <v>329</v>
      </c>
      <c r="V8" s="19">
        <v>11</v>
      </c>
      <c r="W8" s="19">
        <v>19</v>
      </c>
      <c r="X8" s="19" t="s">
        <v>39</v>
      </c>
      <c r="Y8" s="19"/>
    </row>
    <row r="9" ht="30" customHeight="1" spans="1:25">
      <c r="A9" s="10" t="s">
        <v>40</v>
      </c>
      <c r="B9" s="11"/>
      <c r="C9" s="11"/>
      <c r="D9" s="12"/>
      <c r="E9" s="13"/>
      <c r="F9" s="13"/>
      <c r="G9" s="14"/>
      <c r="H9" s="13"/>
      <c r="I9" s="13"/>
      <c r="J9" s="31">
        <f>SUM(J10:J18)</f>
        <v>4616.59</v>
      </c>
      <c r="K9" s="13"/>
      <c r="L9" s="13"/>
      <c r="M9" s="31">
        <f>SUM(M10:M18)</f>
        <v>3495.9</v>
      </c>
      <c r="N9" s="31">
        <f>SUM(N10:N18)</f>
        <v>701</v>
      </c>
      <c r="O9" s="13"/>
      <c r="P9" s="13"/>
      <c r="Q9" s="31">
        <f>SUM(Q10:Q18)</f>
        <v>419.69</v>
      </c>
      <c r="R9" s="13"/>
      <c r="S9" s="13"/>
      <c r="T9" s="13"/>
      <c r="U9" s="13"/>
      <c r="V9" s="13"/>
      <c r="W9" s="13"/>
      <c r="X9" s="13"/>
      <c r="Y9" s="13"/>
    </row>
    <row r="10" ht="93" customHeight="1" spans="1:25">
      <c r="A10" s="15" t="s">
        <v>41</v>
      </c>
      <c r="B10" s="16" t="s">
        <v>33</v>
      </c>
      <c r="C10" s="16" t="s">
        <v>42</v>
      </c>
      <c r="D10" s="16" t="s">
        <v>43</v>
      </c>
      <c r="E10" s="20" t="s">
        <v>44</v>
      </c>
      <c r="F10" s="18" t="s">
        <v>37</v>
      </c>
      <c r="G10" s="18" t="s">
        <v>38</v>
      </c>
      <c r="H10" s="18">
        <v>2022.3</v>
      </c>
      <c r="I10" s="18">
        <v>2022.12</v>
      </c>
      <c r="J10" s="22">
        <f>SUM(M10:Q10)</f>
        <v>95.7</v>
      </c>
      <c r="K10" s="22"/>
      <c r="L10" s="22"/>
      <c r="M10" s="22">
        <v>87</v>
      </c>
      <c r="N10" s="32"/>
      <c r="O10" s="32"/>
      <c r="P10" s="32"/>
      <c r="Q10" s="19">
        <v>8.7</v>
      </c>
      <c r="R10" s="32"/>
      <c r="S10" s="32"/>
      <c r="T10" s="32">
        <v>94</v>
      </c>
      <c r="U10" s="32">
        <v>43</v>
      </c>
      <c r="V10" s="32">
        <v>21</v>
      </c>
      <c r="W10" s="32">
        <v>85</v>
      </c>
      <c r="X10" s="19" t="s">
        <v>39</v>
      </c>
      <c r="Y10" s="32"/>
    </row>
    <row r="11" ht="96" customHeight="1" spans="1:25">
      <c r="A11" s="15" t="s">
        <v>45</v>
      </c>
      <c r="B11" s="21" t="s">
        <v>46</v>
      </c>
      <c r="C11" s="21" t="s">
        <v>47</v>
      </c>
      <c r="D11" s="22" t="s">
        <v>48</v>
      </c>
      <c r="E11" s="23" t="s">
        <v>49</v>
      </c>
      <c r="F11" s="18" t="s">
        <v>37</v>
      </c>
      <c r="G11" s="18" t="s">
        <v>38</v>
      </c>
      <c r="H11" s="18">
        <v>2022.3</v>
      </c>
      <c r="I11" s="18">
        <v>2022.12</v>
      </c>
      <c r="J11" s="22">
        <f t="shared" ref="J9:J18" si="0">SUM(M11:Q11)</f>
        <v>251.9</v>
      </c>
      <c r="K11" s="22"/>
      <c r="L11" s="22"/>
      <c r="M11" s="22">
        <v>229</v>
      </c>
      <c r="N11" s="32"/>
      <c r="O11" s="32"/>
      <c r="P11" s="32"/>
      <c r="Q11" s="19">
        <v>22.9</v>
      </c>
      <c r="R11" s="32"/>
      <c r="S11" s="32"/>
      <c r="T11" s="32">
        <v>155</v>
      </c>
      <c r="U11" s="32">
        <v>576</v>
      </c>
      <c r="V11" s="32">
        <v>38</v>
      </c>
      <c r="W11" s="32">
        <v>12</v>
      </c>
      <c r="X11" s="19" t="s">
        <v>39</v>
      </c>
      <c r="Y11" s="32"/>
    </row>
    <row r="12" ht="117" customHeight="1" spans="1:25">
      <c r="A12" s="15" t="s">
        <v>50</v>
      </c>
      <c r="B12" s="16" t="s">
        <v>51</v>
      </c>
      <c r="C12" s="18" t="s">
        <v>52</v>
      </c>
      <c r="D12" s="16" t="s">
        <v>53</v>
      </c>
      <c r="E12" s="20" t="s">
        <v>54</v>
      </c>
      <c r="F12" s="18" t="s">
        <v>37</v>
      </c>
      <c r="G12" s="18" t="s">
        <v>38</v>
      </c>
      <c r="H12" s="18">
        <v>2022.3</v>
      </c>
      <c r="I12" s="18">
        <v>2022.12</v>
      </c>
      <c r="J12" s="18">
        <f t="shared" si="0"/>
        <v>946.165</v>
      </c>
      <c r="K12" s="22"/>
      <c r="L12" s="22"/>
      <c r="M12" s="18">
        <v>860.15</v>
      </c>
      <c r="N12" s="32"/>
      <c r="O12" s="32"/>
      <c r="P12" s="32"/>
      <c r="Q12" s="19">
        <v>86.015</v>
      </c>
      <c r="R12" s="32"/>
      <c r="S12" s="32"/>
      <c r="T12" s="32">
        <v>96</v>
      </c>
      <c r="U12" s="32">
        <v>386</v>
      </c>
      <c r="V12" s="32">
        <v>10</v>
      </c>
      <c r="W12" s="32">
        <v>30</v>
      </c>
      <c r="X12" s="19" t="s">
        <v>39</v>
      </c>
      <c r="Y12" s="32"/>
    </row>
    <row r="13" ht="110" customHeight="1" spans="1:25">
      <c r="A13" s="24" t="s">
        <v>55</v>
      </c>
      <c r="B13" s="25" t="s">
        <v>56</v>
      </c>
      <c r="C13" s="25" t="s">
        <v>57</v>
      </c>
      <c r="D13" s="25" t="s">
        <v>58</v>
      </c>
      <c r="E13" s="26" t="s">
        <v>59</v>
      </c>
      <c r="F13" s="27" t="s">
        <v>37</v>
      </c>
      <c r="G13" s="27" t="s">
        <v>38</v>
      </c>
      <c r="H13" s="27">
        <v>2022.3</v>
      </c>
      <c r="I13" s="27">
        <v>2022.12</v>
      </c>
      <c r="J13" s="25">
        <f t="shared" si="0"/>
        <v>260.7</v>
      </c>
      <c r="K13" s="25" t="s">
        <v>60</v>
      </c>
      <c r="L13" s="25" t="s">
        <v>60</v>
      </c>
      <c r="M13" s="25">
        <v>237</v>
      </c>
      <c r="N13" s="33"/>
      <c r="O13" s="33"/>
      <c r="P13" s="33"/>
      <c r="Q13" s="42">
        <v>23.7</v>
      </c>
      <c r="R13" s="33"/>
      <c r="S13" s="33"/>
      <c r="T13" s="33">
        <v>65</v>
      </c>
      <c r="U13" s="33">
        <v>420</v>
      </c>
      <c r="V13" s="33">
        <v>20</v>
      </c>
      <c r="W13" s="33">
        <v>118</v>
      </c>
      <c r="X13" s="42" t="s">
        <v>39</v>
      </c>
      <c r="Y13" s="33"/>
    </row>
    <row r="14" ht="69" customHeight="1" spans="1:25">
      <c r="A14" s="15" t="s">
        <v>61</v>
      </c>
      <c r="B14" s="21" t="s">
        <v>56</v>
      </c>
      <c r="C14" s="21" t="s">
        <v>62</v>
      </c>
      <c r="D14" s="21" t="s">
        <v>63</v>
      </c>
      <c r="E14" s="23" t="s">
        <v>64</v>
      </c>
      <c r="F14" s="18" t="s">
        <v>37</v>
      </c>
      <c r="G14" s="18" t="s">
        <v>38</v>
      </c>
      <c r="H14" s="18">
        <v>2022.3</v>
      </c>
      <c r="I14" s="18">
        <v>2022.12</v>
      </c>
      <c r="J14" s="21">
        <f t="shared" si="0"/>
        <v>196.9</v>
      </c>
      <c r="K14" s="21"/>
      <c r="L14" s="21"/>
      <c r="M14" s="21">
        <v>179</v>
      </c>
      <c r="N14" s="32"/>
      <c r="O14" s="32"/>
      <c r="P14" s="32"/>
      <c r="Q14" s="19">
        <v>17.9</v>
      </c>
      <c r="R14" s="32"/>
      <c r="S14" s="32"/>
      <c r="T14" s="32">
        <v>83</v>
      </c>
      <c r="U14" s="32">
        <v>374</v>
      </c>
      <c r="V14" s="32">
        <v>26</v>
      </c>
      <c r="W14" s="32">
        <v>91</v>
      </c>
      <c r="X14" s="19" t="s">
        <v>39</v>
      </c>
      <c r="Y14" s="32"/>
    </row>
    <row r="15" ht="150" customHeight="1" spans="1:25">
      <c r="A15" s="15" t="s">
        <v>65</v>
      </c>
      <c r="B15" s="16" t="s">
        <v>66</v>
      </c>
      <c r="C15" s="18" t="s">
        <v>67</v>
      </c>
      <c r="D15" s="18" t="s">
        <v>68</v>
      </c>
      <c r="E15" s="18" t="s">
        <v>69</v>
      </c>
      <c r="F15" s="18" t="s">
        <v>37</v>
      </c>
      <c r="G15" s="18" t="s">
        <v>38</v>
      </c>
      <c r="H15" s="18">
        <v>2022.3</v>
      </c>
      <c r="I15" s="18">
        <v>2022.12</v>
      </c>
      <c r="J15" s="22">
        <f t="shared" si="0"/>
        <v>1600.225</v>
      </c>
      <c r="K15" s="22"/>
      <c r="L15" s="22"/>
      <c r="M15" s="22">
        <v>753.75</v>
      </c>
      <c r="N15" s="19">
        <v>701</v>
      </c>
      <c r="O15" s="32"/>
      <c r="P15" s="32"/>
      <c r="Q15" s="19">
        <v>145.475</v>
      </c>
      <c r="R15" s="32"/>
      <c r="S15" s="32"/>
      <c r="T15" s="32">
        <v>66</v>
      </c>
      <c r="U15" s="32">
        <v>511</v>
      </c>
      <c r="V15" s="32">
        <v>20</v>
      </c>
      <c r="W15" s="32">
        <v>102</v>
      </c>
      <c r="X15" s="19" t="s">
        <v>39</v>
      </c>
      <c r="Y15" s="32"/>
    </row>
    <row r="16" ht="149" customHeight="1" spans="1:25">
      <c r="A16" s="15" t="s">
        <v>70</v>
      </c>
      <c r="B16" s="16" t="s">
        <v>66</v>
      </c>
      <c r="C16" s="18" t="s">
        <v>71</v>
      </c>
      <c r="D16" s="16" t="s">
        <v>58</v>
      </c>
      <c r="E16" s="23" t="s">
        <v>72</v>
      </c>
      <c r="F16" s="18" t="s">
        <v>37</v>
      </c>
      <c r="G16" s="18" t="s">
        <v>38</v>
      </c>
      <c r="H16" s="18">
        <v>2022.3</v>
      </c>
      <c r="I16" s="18">
        <v>2022.12</v>
      </c>
      <c r="J16" s="18">
        <f t="shared" si="0"/>
        <v>196.9</v>
      </c>
      <c r="K16" s="22"/>
      <c r="L16" s="22"/>
      <c r="M16" s="18">
        <v>179</v>
      </c>
      <c r="N16" s="32"/>
      <c r="O16" s="32"/>
      <c r="P16" s="32"/>
      <c r="Q16" s="19">
        <v>17.9</v>
      </c>
      <c r="R16" s="32"/>
      <c r="S16" s="32"/>
      <c r="T16" s="32">
        <v>78</v>
      </c>
      <c r="U16" s="32">
        <v>231</v>
      </c>
      <c r="V16" s="32">
        <v>10</v>
      </c>
      <c r="W16" s="32">
        <v>26</v>
      </c>
      <c r="X16" s="19" t="s">
        <v>39</v>
      </c>
      <c r="Y16" s="32"/>
    </row>
    <row r="17" ht="153" customHeight="1" spans="1:25">
      <c r="A17" s="15" t="s">
        <v>73</v>
      </c>
      <c r="B17" s="16" t="s">
        <v>74</v>
      </c>
      <c r="C17" s="18" t="s">
        <v>75</v>
      </c>
      <c r="D17" s="16" t="s">
        <v>76</v>
      </c>
      <c r="E17" s="28" t="s">
        <v>77</v>
      </c>
      <c r="F17" s="18" t="s">
        <v>37</v>
      </c>
      <c r="G17" s="18" t="s">
        <v>38</v>
      </c>
      <c r="H17" s="18">
        <v>2022.3</v>
      </c>
      <c r="I17" s="18">
        <v>2022.12</v>
      </c>
      <c r="J17" s="19">
        <f t="shared" si="0"/>
        <v>141.9</v>
      </c>
      <c r="K17" s="16"/>
      <c r="L17" s="16"/>
      <c r="M17" s="19">
        <v>129</v>
      </c>
      <c r="N17" s="32"/>
      <c r="O17" s="32"/>
      <c r="P17" s="32"/>
      <c r="Q17" s="19">
        <v>12.9</v>
      </c>
      <c r="R17" s="32"/>
      <c r="S17" s="32"/>
      <c r="T17" s="32">
        <v>91</v>
      </c>
      <c r="U17" s="32">
        <v>341</v>
      </c>
      <c r="V17" s="32">
        <v>25</v>
      </c>
      <c r="W17" s="32">
        <v>95</v>
      </c>
      <c r="X17" s="19" t="s">
        <v>39</v>
      </c>
      <c r="Y17" s="32"/>
    </row>
    <row r="18" ht="176" customHeight="1" spans="1:25">
      <c r="A18" s="15" t="s">
        <v>78</v>
      </c>
      <c r="B18" s="18" t="s">
        <v>79</v>
      </c>
      <c r="C18" s="18" t="s">
        <v>80</v>
      </c>
      <c r="D18" s="18" t="s">
        <v>81</v>
      </c>
      <c r="E18" s="28" t="s">
        <v>82</v>
      </c>
      <c r="F18" s="18" t="s">
        <v>37</v>
      </c>
      <c r="G18" s="18" t="s">
        <v>38</v>
      </c>
      <c r="H18" s="18">
        <v>2022.3</v>
      </c>
      <c r="I18" s="18">
        <v>2022.12</v>
      </c>
      <c r="J18" s="18">
        <f t="shared" si="0"/>
        <v>926.2</v>
      </c>
      <c r="K18" s="18"/>
      <c r="L18" s="18"/>
      <c r="M18" s="18">
        <v>842</v>
      </c>
      <c r="N18" s="32"/>
      <c r="O18" s="32"/>
      <c r="P18" s="32"/>
      <c r="Q18" s="19">
        <v>84.2</v>
      </c>
      <c r="R18" s="32"/>
      <c r="S18" s="32"/>
      <c r="T18" s="32">
        <v>67</v>
      </c>
      <c r="U18" s="32">
        <v>223</v>
      </c>
      <c r="V18" s="32">
        <v>10</v>
      </c>
      <c r="W18" s="32">
        <v>24</v>
      </c>
      <c r="X18" s="19" t="s">
        <v>39</v>
      </c>
      <c r="Y18" s="32"/>
    </row>
  </sheetData>
  <mergeCells count="32">
    <mergeCell ref="A1:X1"/>
    <mergeCell ref="A2:E2"/>
    <mergeCell ref="U2:Y2"/>
    <mergeCell ref="J3:R3"/>
    <mergeCell ref="S3:W3"/>
    <mergeCell ref="V4:W4"/>
    <mergeCell ref="A6:D6"/>
    <mergeCell ref="A7:D7"/>
    <mergeCell ref="A9:D9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3:X5"/>
    <mergeCell ref="Y3:Y5"/>
  </mergeCells>
  <pageMargins left="0.503472222222222" right="0.503472222222222" top="0.751388888888889" bottom="0.751388888888889" header="0.298611111111111" footer="0.298611111111111"/>
  <pageSetup paperSize="8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市本级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宁</cp:lastModifiedBy>
  <dcterms:created xsi:type="dcterms:W3CDTF">2018-05-25T19:28:00Z</dcterms:created>
  <dcterms:modified xsi:type="dcterms:W3CDTF">2021-12-28T08:03:19Z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6873B817C7DA437490FB273949CD75D2</vt:lpwstr>
  </property>
</Properties>
</file>